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620"/>
  </bookViews>
  <sheets>
    <sheet name="1" sheetId="1" r:id="rId1"/>
  </sheets>
  <externalReferences>
    <externalReference r:id="rId2"/>
  </externalReferences>
  <definedNames>
    <definedName name="Блюда">'[1]Расчёт блюд'!$G$6:$DA$6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11"/>
  <c r="G20" l="1"/>
  <c r="G11"/>
  <c r="J20"/>
  <c r="I20"/>
  <c r="H20"/>
  <c r="J11"/>
  <c r="I11"/>
  <c r="H1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<sst xmlns="http://schemas.openxmlformats.org/spreadsheetml/2006/main" count="33" uniqueCount="32">
  <si>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</si>
  <si>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</si>
  <si>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</si>
  <si>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</si>
  <si>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</si>
  <si>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</si>
  <si>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</si>
  <si>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</si>
  <si>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</si>
  <si>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</si>
  <si>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</si>
  <si>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</si>
  <si>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</si>
  <si>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</si>
  <si>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</si>
  <si>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</si>
  <si>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</si>
  <si>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</si>
  <si>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</si>
  <si>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гор. блюдо</t>
  </si>
  <si>
    <t>МОУ Спас-Загорская ООШ</t>
  </si>
  <si>
    <t>напиток</t>
  </si>
  <si>
    <t>20/30</t>
  </si>
  <si>
    <t>Каша молочная с маслом</t>
  </si>
  <si>
    <t>Какао</t>
  </si>
  <si>
    <t>Бутерброд с сыром</t>
  </si>
  <si>
    <t>Суп картофельный с вермишелью</t>
  </si>
  <si>
    <t>Гуляш из мяса (говядина или свинина)</t>
  </si>
  <si>
    <t>50/50</t>
  </si>
  <si>
    <t>Гречка отварная с маслом</t>
  </si>
  <si>
    <t>Компот из сухофруктов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</si>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</sst>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2" xfId="0" applyFont="1" applyBorder="1" applyProtection="1">
      <protection locked="0"/>
    </xf>
    <xf numFmtId="0" fontId="3" fillId="0" borderId="16" xfId="0" applyFont="1" applyBorder="1" applyAlignment="1" applyProtection="1">
      <alignment horizontal="left"/>
      <protection locked="0"/>
    </xf>
    <xf numFmtId="0" fontId="1" fillId="0" borderId="16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16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2" fontId="1" fillId="0" borderId="1" xfId="0" applyNumberFormat="1" applyFont="1" applyBorder="1"/>
    <xf numFmtId="2" fontId="3" fillId="0" borderId="1" xfId="0" applyNumberFormat="1" applyFont="1" applyBorder="1"/>
    <xf numFmtId="164" fontId="1" fillId="0" borderId="16" xfId="0" applyNumberFormat="1" applyFont="1" applyBorder="1"/>
    <xf numFmtId="164" fontId="1" fillId="0" borderId="3" xfId="0" applyNumberFormat="1" applyFont="1" applyBorder="1"/>
    <xf numFmtId="0" fontId="1" fillId="0" borderId="1" xfId="0" applyFont="1" applyBorder="1"/>
    <xf numFmtId="0" fontId="1" fillId="0" borderId="0" xfId="0" applyFont="1"/>
    <xf numFmtId="0" fontId="1" fillId="0" borderId="17" xfId="0" applyFont="1" applyBorder="1"/>
    <xf numFmtId="0" fontId="1" fillId="0" borderId="4" xfId="0" applyFont="1" applyBorder="1"/>
    <xf numFmtId="9" fontId="1" fillId="0" borderId="1" xfId="1" applyFont="1" applyBorder="1" applyAlignment="1"/>
    <xf numFmtId="0" fontId="1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1" fillId="0" borderId="17" xfId="0" applyFont="1" applyBorder="1" applyAlignment="1">
      <alignment horizontal="center"/>
    </xf>
    <xf numFmtId="0" fontId="0" fillId="0" borderId="1" xfId="0" applyFill="1" applyBorder="1"/>
    <xf numFmtId="0" fontId="1" fillId="0" borderId="17" xfId="0" applyFont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1" xfId="0" applyNumberFormat="1" applyFont="1" applyBorder="1" applyAlignment="1">
      <alignment horizontal="right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 vertical="center"/>
    </xf>
    <xf numFmtId="0" fontId="1" fillId="0" borderId="17" xfId="0" applyFont="1" applyBorder="1" applyProtection="1">
      <protection locked="0"/>
    </xf>
    <xf numFmtId="0" fontId="4" fillId="0" borderId="18" xfId="0" applyFont="1" applyBorder="1" applyAlignment="1" applyProtection="1">
      <alignment horizontal="right"/>
      <protection locked="0"/>
    </xf>
    <xf numFmtId="2" fontId="1" fillId="0" borderId="17" xfId="0" applyNumberFormat="1" applyFont="1" applyBorder="1" applyAlignment="1">
      <alignment horizontal="right"/>
    </xf>
    <xf numFmtId="0" fontId="1" fillId="0" borderId="4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/Downloads/&#1052;&#1077;&#1085;&#1102;%20(&#1054;&#1082;&#1090;&#1103;&#1073;&#1088;&#1100;)%20%202021%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Цены"/>
      <sheetName val="Расчёт блюд"/>
      <sheetName val="Меню (школа)"/>
      <sheetName val="Меню (детсад)"/>
      <sheetName val="Расчёт меню (школа)"/>
      <sheetName val="Расчёт спецификации"/>
      <sheetName val="Расчёт меню (детсад)"/>
      <sheetName val="Заказ"/>
      <sheetName val="Раскладки"/>
      <sheetName val="Табели"/>
      <sheetName val="ПРИХОД"/>
      <sheetName val="Исполнение школа"/>
      <sheetName val="РАСХОД школа"/>
      <sheetName val="Исполнение ДС"/>
      <sheetName val="РАСХОД детсад"/>
      <sheetName val="ОСВ теор."/>
      <sheetName val="Приход-расход"/>
      <sheetName val="Накопит.ведом.(35р.)"/>
      <sheetName val="Накопит.ведом.(1-4 класс)"/>
      <sheetName val="Накопит.ведом.(гор.питание 59р)"/>
      <sheetName val="Накопит.ведом.(детсад)"/>
      <sheetName val="Накопит.ведом.суммарная"/>
      <sheetName val="Лист1"/>
    </sheetNames>
    <sheetDataSet>
      <sheetData sheetId="0"/>
      <sheetData sheetId="1">
        <row r="6">
          <cell r="G6" t="str">
            <v>Чай с сахаром</v>
          </cell>
          <cell r="H6" t="str">
            <v>Чай с молоком</v>
          </cell>
          <cell r="I6" t="str">
            <v>Какао с молоком</v>
          </cell>
          <cell r="J6" t="str">
            <v>Бутерброд с маслом</v>
          </cell>
          <cell r="K6" t="str">
            <v>Бутерброд с сыром</v>
          </cell>
          <cell r="L6" t="str">
            <v>Бутерброд с колбасой</v>
          </cell>
          <cell r="M6" t="str">
            <v>Яйца вареные</v>
          </cell>
          <cell r="N6" t="str">
            <v>Омлет натуральный с маслом</v>
          </cell>
          <cell r="O6" t="str">
            <v>Суп молочный с макаронными изделиями</v>
          </cell>
          <cell r="P6" t="str">
            <v>Каша вязкая молочная из гречневой крупы с маслом и сахаром</v>
          </cell>
          <cell r="Q6" t="str">
            <v>Каша вязкая молочная из рисовой крупы с маслом и сахаром</v>
          </cell>
          <cell r="R6" t="str">
            <v>Каша вязкая молочная из пшена с маслом и сахаром</v>
          </cell>
          <cell r="S6" t="str">
            <v>Каша жидкая молочная из манной крупы с маслом</v>
          </cell>
          <cell r="T6" t="str">
            <v>Каша вязкая молочная из хлопьев овсяных "Геркулес" с маслом</v>
          </cell>
          <cell r="U6" t="str">
            <v>Макароны отварные с сыром</v>
          </cell>
          <cell r="V6" t="str">
            <v>Сырники из творога с соусом сметанным</v>
          </cell>
          <cell r="W6" t="str">
            <v>Борщ с капустой и картофелем</v>
          </cell>
          <cell r="X6" t="str">
            <v>Щи из свежей капусты с картофелем</v>
          </cell>
          <cell r="Z6" t="str">
            <v>Суп картофельный с пшеном</v>
          </cell>
          <cell r="AA6" t="str">
            <v>Суп с макаронными изделиями и картофелем</v>
          </cell>
          <cell r="AB6" t="str">
            <v>Суп из овощей</v>
          </cell>
          <cell r="AC6" t="str">
            <v>Суп картофельный с бобовыми (горох)</v>
          </cell>
          <cell r="AD6" t="str">
            <v>Суп с рыбными консервами</v>
          </cell>
          <cell r="AE6" t="str">
            <v>Птица отварная (в суп)</v>
          </cell>
          <cell r="AF6" t="str">
            <v>Бульон костный</v>
          </cell>
          <cell r="AG6" t="str">
            <v>Говядина тушеная (в суп)</v>
          </cell>
          <cell r="AH6" t="str">
            <v>Минтай припущенный с маслом</v>
          </cell>
          <cell r="AI6" t="str">
            <v>Треска припущенная в молоке</v>
          </cell>
          <cell r="AJ6" t="str">
            <v>Минтай, запеченный под молочным соусом с картофельным пюре</v>
          </cell>
          <cell r="AK6" t="str">
            <v>Треска, запеченная под молочным соусом с картофельным пюре</v>
          </cell>
          <cell r="AL6" t="str">
            <v>Гуляш из говядины</v>
          </cell>
          <cell r="AM6" t="str">
            <v>Гуляш из свинины</v>
          </cell>
          <cell r="AN6" t="str">
            <v>Поджарка из говядины</v>
          </cell>
          <cell r="AO6" t="str">
            <v>Поджарка из свинины</v>
          </cell>
          <cell r="AP6" t="str">
            <v>Плов из свинины</v>
          </cell>
          <cell r="AQ6" t="str">
            <v>Плов из птицы</v>
          </cell>
          <cell r="AR6" t="str">
            <v>Птица отварная</v>
          </cell>
          <cell r="AS6" t="str">
            <v>Птица тушенная в соусе</v>
          </cell>
          <cell r="AT6" t="str">
            <v>Птица запеченная с маслом</v>
          </cell>
          <cell r="AU6" t="str">
            <v>Котлеты рубленные из бройлер-цыплят с маслом</v>
          </cell>
          <cell r="AV6" t="str">
            <v>Котлеты из говядины с соусом сметанным с томатом</v>
          </cell>
          <cell r="AW6" t="str">
            <v>Котлеты особые с соусом сметанным с томатом</v>
          </cell>
          <cell r="AX6" t="str">
            <v>Мясо тушеное консервированное</v>
          </cell>
          <cell r="AY6" t="str">
            <v>Сосиски отварные с маслом (2 шт.)</v>
          </cell>
          <cell r="AZ6" t="str">
            <v>Сосиски отварные с маслом</v>
          </cell>
          <cell r="BA6" t="str">
            <v>Каша рассыпчатая гречневая</v>
          </cell>
          <cell r="BB6" t="str">
            <v>Каша рассыпчатая рисовая</v>
          </cell>
          <cell r="BC6" t="str">
            <v>Макаронные изделия отварные с маслом</v>
          </cell>
          <cell r="BD6" t="str">
            <v>Пюре картофельное</v>
          </cell>
          <cell r="BE6" t="str">
            <v>Капуста тушеная</v>
          </cell>
          <cell r="BF6" t="str">
            <v>Рагу из овощей</v>
          </cell>
          <cell r="BG6" t="str">
            <v>Салат зеленый с огурцами и помидорами</v>
          </cell>
          <cell r="BH6" t="str">
            <v>Салат из свежих помидоров с луком зеленым</v>
          </cell>
          <cell r="BI6" t="str">
            <v>Салат из свежих помидоров и огурцов с луком репчатым</v>
          </cell>
          <cell r="BJ6" t="str">
            <v>Салат из квашенной капусты с луком репчатым</v>
          </cell>
          <cell r="BK6" t="str">
            <v>Салат из квашенной капусты</v>
          </cell>
          <cell r="BL6" t="str">
            <v>Салат из белокочанной капусты</v>
          </cell>
          <cell r="BM6" t="str">
            <v>Салат из свеклы с зеленым горошком</v>
          </cell>
          <cell r="BN6" t="str">
            <v>Винегрет овощной</v>
          </cell>
          <cell r="BO6" t="str">
            <v>Салат из соленых огурцов с луком репчатым</v>
          </cell>
          <cell r="BP6" t="str">
            <v>Салат картофельный с капустой свежей и кукурузой</v>
          </cell>
          <cell r="BQ6" t="str">
            <v>Салат картофельный с солеными огурцами и зеленым горошком</v>
          </cell>
          <cell r="BR6" t="str">
            <v>Салат из свеклы с огурцами солеными</v>
          </cell>
          <cell r="BS6" t="str">
            <v>Огурцы натуральные соленые</v>
          </cell>
          <cell r="BT6" t="str">
            <v>Сельдь с картофелем</v>
          </cell>
          <cell r="BU6" t="str">
            <v>Овощи натуральные свежие (огурцы)</v>
          </cell>
          <cell r="BV6" t="str">
            <v>Овощи натуральные свежие (помидоры)</v>
          </cell>
          <cell r="BW6" t="str">
            <v>Хлеб пшеничный</v>
          </cell>
          <cell r="BX6" t="str">
            <v>Хлеб ржаной</v>
          </cell>
          <cell r="BY6" t="str">
            <v>Яблоки свежие</v>
          </cell>
          <cell r="BZ6" t="str">
            <v>Груши свежие</v>
          </cell>
          <cell r="CA6" t="str">
            <v>Нектарин</v>
          </cell>
          <cell r="CB6" t="str">
            <v>Бананы свежие</v>
          </cell>
          <cell r="CC6" t="str">
            <v>Апельсины с сахаром</v>
          </cell>
          <cell r="CD6" t="str">
            <v>Мандарины с сахаром</v>
          </cell>
          <cell r="CE6" t="str">
            <v>Фрукты свежие</v>
          </cell>
          <cell r="CF6" t="str">
            <v>Компот из смеси сухофруктов</v>
          </cell>
          <cell r="CG6" t="str">
            <v>Сок абрикосовый</v>
          </cell>
          <cell r="CH6" t="str">
            <v>Напиток лимонный</v>
          </cell>
          <cell r="CI6" t="str">
            <v>Сок</v>
          </cell>
          <cell r="CJ6" t="str">
            <v>Компот из апельсинов</v>
          </cell>
          <cell r="CK6" t="str">
            <v>Компот из яблок</v>
          </cell>
          <cell r="CL6" t="str">
            <v>Йогурт</v>
          </cell>
          <cell r="CM6" t="str">
            <v>Молоко кипяченое</v>
          </cell>
          <cell r="CN6" t="str">
            <v>Кефир</v>
          </cell>
          <cell r="CO6" t="str">
            <v>Кондитерские изделия</v>
          </cell>
          <cell r="CP6" t="str">
            <v>Вафли</v>
          </cell>
          <cell r="CQ6" t="str">
            <v>Печенье</v>
          </cell>
          <cell r="CR6" t="str">
            <v>Пряники</v>
          </cell>
          <cell r="CS6" t="str">
            <v>Зефир</v>
          </cell>
          <cell r="CT6" t="str">
            <v>Зефир в шоколаде</v>
          </cell>
          <cell r="CU6" t="str">
            <v>Пастила</v>
          </cell>
          <cell r="CV6" t="str">
            <v>Конфеты шоколадные</v>
          </cell>
        </row>
      </sheetData>
      <sheetData sheetId="2"/>
      <sheetData sheetId="3">
        <row r="3">
          <cell r="G3">
            <v>54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">
          <cell r="D3" t="str">
            <v>ЗШ</v>
          </cell>
        </row>
      </sheetData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K4" sqref="K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20</v>
      </c>
      <c r="C1" s="54"/>
      <c r="D1" s="55"/>
      <c r="E1" t="s">
        <v>15</v>
      </c>
      <c r="F1" s="16"/>
      <c r="I1" t="s">
        <v>1</v>
      </c>
      <c r="J1" s="15">
        <v>45205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/>
      <c r="C4" s="21"/>
      <c r="D4" s="21"/>
      <c r="E4" s="21"/>
      <c r="F4" s="21"/>
      <c r="G4" s="21"/>
      <c r="H4" s="21"/>
      <c r="I4" s="21"/>
      <c r="J4" s="11"/>
    </row>
    <row r="5" spans="1:10">
      <c r="A5" s="4"/>
      <c r="B5" s="1"/>
      <c r="C5" s="22"/>
      <c r="D5" s="23"/>
      <c r="E5" s="24"/>
      <c r="F5" s="24"/>
      <c r="G5" s="24"/>
      <c r="H5" s="24"/>
      <c r="I5" s="25"/>
      <c r="J5" s="12"/>
    </row>
    <row r="6" spans="1:10">
      <c r="A6" s="4"/>
      <c r="B6" s="1" t="s">
        <v>19</v>
      </c>
      <c r="C6" s="28">
        <v>4</v>
      </c>
      <c r="D6" s="36" t="s">
        <v>23</v>
      </c>
      <c r="E6" s="41">
        <v>250</v>
      </c>
      <c r="F6" s="51">
        <v>26.8</v>
      </c>
      <c r="G6" s="39">
        <v>82.9</v>
      </c>
      <c r="H6" s="39">
        <v>3</v>
      </c>
      <c r="I6" s="39">
        <v>1.6</v>
      </c>
      <c r="J6" s="39">
        <v>14</v>
      </c>
    </row>
    <row r="7" spans="1:10">
      <c r="A7" s="4"/>
      <c r="B7" s="1"/>
      <c r="C7" s="28"/>
      <c r="D7" s="37"/>
      <c r="E7" s="37"/>
      <c r="F7" s="44"/>
      <c r="G7" s="39"/>
      <c r="H7" s="39"/>
      <c r="I7" s="39"/>
      <c r="J7" s="39"/>
    </row>
    <row r="8" spans="1:10" ht="15.75" thickBot="1">
      <c r="A8" s="5"/>
      <c r="B8" s="1" t="s">
        <v>11</v>
      </c>
      <c r="C8" s="28">
        <v>382</v>
      </c>
      <c r="D8" s="34" t="s">
        <v>24</v>
      </c>
      <c r="E8" s="28">
        <v>200</v>
      </c>
      <c r="F8" s="45">
        <v>26.68</v>
      </c>
      <c r="G8" s="39">
        <v>125.11</v>
      </c>
      <c r="H8" s="39">
        <v>3.78</v>
      </c>
      <c r="I8" s="39">
        <v>0.67</v>
      </c>
      <c r="J8" s="39">
        <v>25.89</v>
      </c>
    </row>
    <row r="9" spans="1:10">
      <c r="A9" s="2"/>
      <c r="B9" s="42" t="s">
        <v>16</v>
      </c>
      <c r="C9" s="28">
        <v>3</v>
      </c>
      <c r="D9" s="34" t="s">
        <v>25</v>
      </c>
      <c r="E9" s="28" t="s">
        <v>22</v>
      </c>
      <c r="F9" s="45">
        <v>26.64</v>
      </c>
      <c r="G9" s="39">
        <v>174.29</v>
      </c>
      <c r="H9" s="39">
        <v>7.43</v>
      </c>
      <c r="I9" s="39">
        <v>10.71</v>
      </c>
      <c r="J9" s="39">
        <v>10.43</v>
      </c>
    </row>
    <row r="10" spans="1:10">
      <c r="A10" s="4"/>
      <c r="B10" s="42"/>
      <c r="C10" s="19"/>
      <c r="D10" s="34"/>
      <c r="E10" s="28"/>
      <c r="F10" s="30"/>
      <c r="G10" s="39"/>
      <c r="H10" s="39"/>
      <c r="I10" s="39"/>
      <c r="J10" s="39"/>
    </row>
    <row r="11" spans="1:10" ht="15.75" thickBot="1">
      <c r="A11" s="5"/>
      <c r="B11" s="6"/>
      <c r="C11" s="22"/>
      <c r="D11" s="27"/>
      <c r="E11" s="38"/>
      <c r="F11" s="31">
        <f>F6+F7+F8+F9</f>
        <v>80.12</v>
      </c>
      <c r="G11" s="40">
        <f>SUM(G6:G10)</f>
        <v>382.29999999999995</v>
      </c>
      <c r="H11" s="40">
        <f>SUM(H6:H10)</f>
        <v>14.209999999999999</v>
      </c>
      <c r="I11" s="40">
        <f>SUM(I6:I10)</f>
        <v>12.98</v>
      </c>
      <c r="J11" s="40">
        <f>SUM(J6:J10)</f>
        <v>50.32</v>
      </c>
    </row>
    <row r="12" spans="1:10">
      <c r="A12" s="4" t="s">
        <v>12</v>
      </c>
      <c r="B12" s="7"/>
      <c r="C12" s="26"/>
      <c r="D12" s="23"/>
      <c r="E12" s="29"/>
      <c r="F12" s="30"/>
      <c r="G12" s="33"/>
      <c r="H12" s="32"/>
      <c r="I12" s="32"/>
      <c r="J12" s="32"/>
    </row>
    <row r="13" spans="1:10">
      <c r="A13" s="4"/>
      <c r="B13" s="1" t="s">
        <v>13</v>
      </c>
      <c r="C13" s="26">
        <v>103</v>
      </c>
      <c r="D13" s="19" t="s">
        <v>26</v>
      </c>
      <c r="E13" s="28">
        <v>250</v>
      </c>
      <c r="F13" s="30">
        <v>7.33</v>
      </c>
      <c r="G13" s="39">
        <v>118.25</v>
      </c>
      <c r="H13" s="39">
        <v>2.68</v>
      </c>
      <c r="I13" s="39">
        <v>2.83</v>
      </c>
      <c r="J13" s="39">
        <v>17.45</v>
      </c>
    </row>
    <row r="14" spans="1:10">
      <c r="A14" s="4"/>
      <c r="B14" s="1" t="s">
        <v>14</v>
      </c>
      <c r="C14" s="26">
        <v>260</v>
      </c>
      <c r="D14" s="36" t="s">
        <v>27</v>
      </c>
      <c r="E14" s="41" t="s">
        <v>28</v>
      </c>
      <c r="F14" s="43">
        <v>65.12</v>
      </c>
      <c r="G14" s="39">
        <v>221</v>
      </c>
      <c r="H14" s="39">
        <v>14.55</v>
      </c>
      <c r="I14" s="39">
        <v>16.79</v>
      </c>
      <c r="J14" s="39">
        <v>2.89</v>
      </c>
    </row>
    <row r="15" spans="1:10">
      <c r="A15" s="4"/>
      <c r="B15" s="1"/>
      <c r="C15" s="26">
        <v>302</v>
      </c>
      <c r="D15" s="37" t="s">
        <v>29</v>
      </c>
      <c r="E15" s="52">
        <v>150</v>
      </c>
      <c r="F15" s="35"/>
      <c r="G15" s="39">
        <v>243.99</v>
      </c>
      <c r="H15" s="39">
        <v>8.6</v>
      </c>
      <c r="I15" s="39">
        <v>6.09</v>
      </c>
      <c r="J15" s="39">
        <v>38.67</v>
      </c>
    </row>
    <row r="16" spans="1:10">
      <c r="A16" s="4"/>
      <c r="B16" s="1" t="s">
        <v>21</v>
      </c>
      <c r="C16" s="26">
        <v>349</v>
      </c>
      <c r="D16" s="20" t="s">
        <v>30</v>
      </c>
      <c r="E16" s="28">
        <v>200</v>
      </c>
      <c r="F16" s="30">
        <v>4.55</v>
      </c>
      <c r="G16" s="39">
        <v>132.80000000000001</v>
      </c>
      <c r="H16" s="39">
        <v>0.66</v>
      </c>
      <c r="I16" s="39">
        <v>0.09</v>
      </c>
      <c r="J16" s="39">
        <v>32.01</v>
      </c>
    </row>
    <row r="17" spans="1:10">
      <c r="A17" s="4"/>
      <c r="B17" s="1" t="s">
        <v>16</v>
      </c>
      <c r="C17" s="26">
        <v>0</v>
      </c>
      <c r="D17" s="49" t="s">
        <v>31</v>
      </c>
      <c r="E17" s="28">
        <v>50</v>
      </c>
      <c r="F17" s="30">
        <v>3.12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>
      <c r="A18" s="4"/>
      <c r="B18" s="1"/>
      <c r="C18" s="46"/>
      <c r="D18" s="19"/>
      <c r="E18" s="48"/>
      <c r="F18" s="30"/>
      <c r="G18" s="39"/>
      <c r="H18" s="39"/>
      <c r="I18" s="39"/>
      <c r="J18" s="39"/>
    </row>
    <row r="19" spans="1:10">
      <c r="A19" s="4"/>
      <c r="B19" s="1"/>
      <c r="C19" s="47"/>
      <c r="D19" s="37"/>
      <c r="E19" s="48"/>
      <c r="F19" s="30"/>
      <c r="G19" s="39"/>
      <c r="H19" s="39"/>
      <c r="I19" s="39"/>
      <c r="J19" s="39"/>
    </row>
    <row r="20" spans="1:10" ht="15.75" thickBot="1">
      <c r="A20" s="5"/>
      <c r="B20" s="6"/>
      <c r="C20" s="6"/>
      <c r="D20" s="50"/>
      <c r="E20" s="28"/>
      <c r="F20" s="31">
        <f>F13+F14+F15+F16+F17+F18</f>
        <v>80.12</v>
      </c>
      <c r="G20" s="40">
        <f>SUM(G13:G19)</f>
        <v>832.93999999999994</v>
      </c>
      <c r="H20" s="40">
        <f>SUM(H13:H19)</f>
        <v>30.439999999999998</v>
      </c>
      <c r="I20" s="40">
        <f>SUM(I13:I19)</f>
        <v>26.299999999999997</v>
      </c>
      <c r="J20" s="40">
        <f>SUM(J13:J19)</f>
        <v>115.17000000000002</v>
      </c>
    </row>
    <row r="21" spans="1:10" ht="15.75" thickBot="1">
      <c r="D21" s="18"/>
      <c r="E21" s="13"/>
      <c r="F21" s="17"/>
      <c r="G21" s="13"/>
      <c r="H21" s="13"/>
      <c r="I21" s="13"/>
      <c r="J21" s="14"/>
    </row>
  </sheetData>
  <mergeCells count="1">
    <mergeCell ref="B1:D1"/>
  </mergeCells>
  <dataValidations count="1">
    <dataValidation type="list" allowBlank="1" showInputMessage="1" showErrorMessage="1" sqref="D8:D10">
      <formula1>Блюда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2023-10-05T18:50:48Z</dcterms:modified>
</cp:coreProperties>
</file>